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меню\"/>
    </mc:Choice>
  </mc:AlternateContent>
  <bookViews>
    <workbookView xWindow="0" yWindow="0" windowWidth="28800" windowHeight="12036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G119" i="1"/>
  <c r="G157" i="1"/>
  <c r="I100" i="1"/>
  <c r="H100" i="1"/>
  <c r="H195" i="1"/>
  <c r="J195" i="1"/>
  <c r="F195" i="1"/>
  <c r="G195" i="1"/>
  <c r="L195" i="1"/>
  <c r="J176" i="1"/>
  <c r="H176" i="1"/>
  <c r="L176" i="1"/>
  <c r="J157" i="1"/>
  <c r="L157" i="1"/>
  <c r="H157" i="1"/>
  <c r="J138" i="1"/>
  <c r="L138" i="1"/>
  <c r="H138" i="1"/>
  <c r="I138" i="1"/>
  <c r="L119" i="1"/>
  <c r="I119" i="1"/>
  <c r="J119" i="1"/>
  <c r="J100" i="1"/>
  <c r="G100" i="1"/>
  <c r="L81" i="1"/>
  <c r="J81" i="1"/>
  <c r="H81" i="1"/>
  <c r="G81" i="1"/>
  <c r="F81" i="1"/>
  <c r="I81" i="1"/>
  <c r="I62" i="1"/>
  <c r="L62" i="1"/>
  <c r="J62" i="1"/>
  <c r="H62" i="1"/>
  <c r="F62" i="1"/>
  <c r="F43" i="1"/>
  <c r="L43" i="1"/>
  <c r="I43" i="1"/>
  <c r="H43" i="1"/>
  <c r="G43" i="1"/>
  <c r="L24" i="1"/>
  <c r="J24" i="1"/>
  <c r="I24" i="1"/>
  <c r="H24" i="1"/>
  <c r="G24" i="1"/>
  <c r="F24" i="1"/>
  <c r="L100" i="1"/>
  <c r="I195" i="1"/>
  <c r="G62" i="1"/>
  <c r="J43" i="1"/>
  <c r="I157" i="1"/>
  <c r="H119" i="1"/>
  <c r="F157" i="1"/>
  <c r="F100" i="1"/>
  <c r="I176" i="1"/>
  <c r="G176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<sst xmlns="http://schemas.openxmlformats.org/spreadsheetml/2006/main" count="298" uniqueCount="81">
  <si>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</si>
  <si>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</si>
  <si>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</si>
  <si>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</si>
  <si>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</si>
  <si>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</si>
  <si>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</si>
  <si>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</si>
  <si>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</si>
  <si>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</si>
  <si>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</si>
  <si>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</si>
  <si>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</si>
  <si>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</si>
  <si>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</si>
  <si>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</si>
  <si>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</si>
  <si>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</si>
  <si>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</si>
  <si>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</si>
  <si>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</si>
  <si>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</si>
  <si>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</si>
  <si>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</si>
  <si>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</si>
  <si>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</si>
  <si>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</si>
  <si>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</si>
  <si>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</si>
  <si>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</si>
  <si>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</si>
  <si>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</si>
  <si>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</si>
  <si>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</si>
  <si>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</si>
  <si>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</si>
  <si>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</si>
  <si>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</si>
  <si>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</si>
  <si>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2 г. Малмыжа Кировской области</t>
  </si>
  <si>
    <t>Директор</t>
  </si>
  <si>
    <t>фрикадельки мясные</t>
  </si>
  <si>
    <t>макаронные изделия отварные</t>
  </si>
  <si>
    <t>какао с молоком</t>
  </si>
  <si>
    <t>хлеб ржаной</t>
  </si>
  <si>
    <t>соус томатный (подлив)</t>
  </si>
  <si>
    <t>борщ с капустой и картофелем</t>
  </si>
  <si>
    <t>котлета из говядины</t>
  </si>
  <si>
    <t>каша гречневая рассыпчатая</t>
  </si>
  <si>
    <t>чай с сахаром</t>
  </si>
  <si>
    <t>соус</t>
  </si>
  <si>
    <t>суп картофельный с лапшой домашней</t>
  </si>
  <si>
    <t>плов из говядины</t>
  </si>
  <si>
    <t>чай с молоком и сахаром</t>
  </si>
  <si>
    <t>бутерброд с сыром</t>
  </si>
  <si>
    <t>суп картофельный с бобовыми</t>
  </si>
  <si>
    <t>слакое</t>
  </si>
  <si>
    <t>булочка домашняя</t>
  </si>
  <si>
    <t>чай с лимоном и сахаром</t>
  </si>
  <si>
    <t>суп картофельный с макаронными изделиями</t>
  </si>
  <si>
    <t>куры отварные</t>
  </si>
  <si>
    <t>картофельное пюре</t>
  </si>
  <si>
    <t>компот из сухофруктов</t>
  </si>
  <si>
    <t>каша рисовая рассыпчатая</t>
  </si>
  <si>
    <t>тефтели из говядины с рисом</t>
  </si>
  <si>
    <t>выпечка</t>
  </si>
  <si>
    <t>ватрушка с картофелем</t>
  </si>
  <si>
    <t>сок</t>
  </si>
  <si>
    <t>жаркое по - домашнему</t>
  </si>
  <si>
    <t>кофейный напиток на молоке</t>
  </si>
  <si>
    <t>напиток апельсиновый</t>
  </si>
  <si>
    <t>сладкое</t>
  </si>
  <si>
    <t>коржик молочный</t>
  </si>
  <si>
    <t>Гуляш из говядины</t>
  </si>
  <si>
    <t>Напиток из плодов шиповника</t>
  </si>
  <si>
    <t>запеканка из творога</t>
  </si>
  <si>
    <t>Гильмутдинова Ф.В.</t>
  </si>
  <si>
    <t>каша молочная Дружба</t>
  </si>
  <si>
    <t>суп с рыбными консервами</t>
  </si>
  <si>
    <t>рассольник Ленинградский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</si>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</sst>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O153" sqref="O15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1" t="s">
        <v>76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52">
        <v>100</v>
      </c>
      <c r="G6" s="40">
        <v>12.7</v>
      </c>
      <c r="H6" s="40">
        <v>9</v>
      </c>
      <c r="I6" s="40">
        <v>10.199999999999999</v>
      </c>
      <c r="J6" s="40">
        <v>174</v>
      </c>
      <c r="K6" s="41">
        <v>471</v>
      </c>
      <c r="L6" s="40">
        <v>54.56</v>
      </c>
    </row>
    <row r="7" spans="1:12" ht="14.4" x14ac:dyDescent="0.3">
      <c r="A7" s="23"/>
      <c r="B7" s="15"/>
      <c r="C7" s="11"/>
      <c r="D7" s="55" t="s">
        <v>29</v>
      </c>
      <c r="E7" s="53" t="s">
        <v>48</v>
      </c>
      <c r="F7" s="43">
        <v>200</v>
      </c>
      <c r="G7" s="43">
        <v>9.5</v>
      </c>
      <c r="H7" s="43">
        <v>7.7</v>
      </c>
      <c r="I7" s="43">
        <v>38.200000000000003</v>
      </c>
      <c r="J7" s="43">
        <v>264</v>
      </c>
      <c r="K7" s="44">
        <v>297</v>
      </c>
      <c r="L7" s="43">
        <v>10.87</v>
      </c>
    </row>
    <row r="8" spans="1:12" ht="14.4" x14ac:dyDescent="0.3">
      <c r="A8" s="23"/>
      <c r="B8" s="15"/>
      <c r="C8" s="11"/>
      <c r="D8" s="7" t="s">
        <v>22</v>
      </c>
      <c r="E8" s="53" t="s">
        <v>43</v>
      </c>
      <c r="F8" s="43">
        <v>200</v>
      </c>
      <c r="G8" s="43">
        <v>3.6</v>
      </c>
      <c r="H8" s="43">
        <v>3.6</v>
      </c>
      <c r="I8" s="43">
        <v>22.8</v>
      </c>
      <c r="J8" s="43">
        <v>135</v>
      </c>
      <c r="K8" s="44">
        <v>693</v>
      </c>
      <c r="L8" s="43">
        <v>9.16</v>
      </c>
    </row>
    <row r="9" spans="1:12" ht="14.4" x14ac:dyDescent="0.3">
      <c r="A9" s="23"/>
      <c r="B9" s="15"/>
      <c r="C9" s="11"/>
      <c r="D9" s="7" t="s">
        <v>23</v>
      </c>
      <c r="E9" s="53" t="s">
        <v>44</v>
      </c>
      <c r="F9" s="43">
        <v>40</v>
      </c>
      <c r="G9" s="43">
        <v>3.1</v>
      </c>
      <c r="H9" s="43">
        <v>0.3</v>
      </c>
      <c r="I9" s="43">
        <v>19.5</v>
      </c>
      <c r="J9" s="43">
        <v>96</v>
      </c>
      <c r="K9" s="44"/>
      <c r="L9" s="43">
        <v>2.2999999999999998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3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28.900000000000002</v>
      </c>
      <c r="H13" s="19">
        <f t="shared" si="0"/>
        <v>20.6</v>
      </c>
      <c r="I13" s="19">
        <f t="shared" si="0"/>
        <v>90.7</v>
      </c>
      <c r="J13" s="19">
        <f t="shared" si="0"/>
        <v>669</v>
      </c>
      <c r="K13" s="25"/>
      <c r="L13" s="19">
        <f t="shared" ref="L13" si="1">SUM(L6:L12)</f>
        <v>76.89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3" t="s">
        <v>46</v>
      </c>
      <c r="F15" s="54">
        <v>250</v>
      </c>
      <c r="G15" s="43">
        <v>1.9</v>
      </c>
      <c r="H15" s="43">
        <v>5.5</v>
      </c>
      <c r="I15" s="43">
        <v>12</v>
      </c>
      <c r="J15" s="43">
        <v>105</v>
      </c>
      <c r="K15" s="44">
        <v>110</v>
      </c>
      <c r="L15" s="43">
        <v>13.95</v>
      </c>
    </row>
    <row r="16" spans="1:12" ht="14.4" x14ac:dyDescent="0.3">
      <c r="A16" s="23"/>
      <c r="B16" s="15"/>
      <c r="C16" s="11"/>
      <c r="D16" s="7" t="s">
        <v>28</v>
      </c>
      <c r="E16" s="53" t="s">
        <v>41</v>
      </c>
      <c r="F16" s="43">
        <v>100</v>
      </c>
      <c r="G16" s="43">
        <v>12.7</v>
      </c>
      <c r="H16" s="43">
        <v>9</v>
      </c>
      <c r="I16" s="43">
        <v>10.199999999999999</v>
      </c>
      <c r="J16" s="43">
        <v>174</v>
      </c>
      <c r="K16" s="44">
        <v>471</v>
      </c>
      <c r="L16" s="43">
        <v>54.56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9.5</v>
      </c>
      <c r="H17" s="43">
        <v>7.7</v>
      </c>
      <c r="I17" s="43">
        <v>338.28</v>
      </c>
      <c r="J17" s="43">
        <v>264</v>
      </c>
      <c r="K17" s="44">
        <v>297</v>
      </c>
      <c r="L17" s="43">
        <v>10.87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3.6</v>
      </c>
      <c r="H18" s="43">
        <v>3.6</v>
      </c>
      <c r="I18" s="43">
        <v>22.8</v>
      </c>
      <c r="J18" s="43">
        <v>135</v>
      </c>
      <c r="K18" s="44">
        <v>693</v>
      </c>
      <c r="L18" s="43">
        <v>9.16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3.1</v>
      </c>
      <c r="H20" s="43">
        <v>0.3</v>
      </c>
      <c r="I20" s="43">
        <v>19.5</v>
      </c>
      <c r="J20" s="43">
        <v>96</v>
      </c>
      <c r="K20" s="44"/>
      <c r="L20" s="43">
        <v>2.2999999999999998</v>
      </c>
    </row>
    <row r="21" spans="1:12" ht="14.4" x14ac:dyDescent="0.3">
      <c r="A21" s="23"/>
      <c r="B21" s="15"/>
      <c r="C21" s="11"/>
      <c r="D21" s="55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30.800000000000004</v>
      </c>
      <c r="H23" s="19">
        <f t="shared" si="2"/>
        <v>26.1</v>
      </c>
      <c r="I23" s="19">
        <f t="shared" si="2"/>
        <v>402.78</v>
      </c>
      <c r="J23" s="19">
        <f t="shared" si="2"/>
        <v>774</v>
      </c>
      <c r="K23" s="25"/>
      <c r="L23" s="19">
        <f t="shared" ref="L23" si="3">SUM(L14:L22)</f>
        <v>90.84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1330</v>
      </c>
      <c r="G24" s="32">
        <f t="shared" ref="G24:J24" si="4">G13+G23</f>
        <v>59.7</v>
      </c>
      <c r="H24" s="32">
        <f t="shared" si="4"/>
        <v>46.7</v>
      </c>
      <c r="I24" s="32">
        <f t="shared" si="4"/>
        <v>493.47999999999996</v>
      </c>
      <c r="J24" s="32">
        <f t="shared" si="4"/>
        <v>1443</v>
      </c>
      <c r="K24" s="32"/>
      <c r="L24" s="32">
        <f t="shared" ref="L24" si="5">L13+L23</f>
        <v>167.73000000000002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73</v>
      </c>
      <c r="F25" s="40">
        <v>100</v>
      </c>
      <c r="G25" s="40">
        <v>13.7</v>
      </c>
      <c r="H25" s="40">
        <v>13.4</v>
      </c>
      <c r="I25" s="40">
        <v>2.8</v>
      </c>
      <c r="J25" s="40">
        <v>187</v>
      </c>
      <c r="K25" s="41">
        <v>437</v>
      </c>
      <c r="L25" s="40">
        <v>54.5</v>
      </c>
    </row>
    <row r="26" spans="1:12" ht="14.4" x14ac:dyDescent="0.3">
      <c r="A26" s="14"/>
      <c r="B26" s="15"/>
      <c r="C26" s="11"/>
      <c r="D26" s="55" t="s">
        <v>29</v>
      </c>
      <c r="E26" s="53" t="s">
        <v>42</v>
      </c>
      <c r="F26" s="43">
        <v>200</v>
      </c>
      <c r="G26" s="43">
        <v>7.3</v>
      </c>
      <c r="H26" s="43">
        <v>5.6</v>
      </c>
      <c r="I26" s="43">
        <v>44.5</v>
      </c>
      <c r="J26" s="43">
        <v>262</v>
      </c>
      <c r="K26" s="44">
        <v>332</v>
      </c>
      <c r="L26" s="43">
        <v>9.4600000000000009</v>
      </c>
    </row>
    <row r="27" spans="1:12" ht="14.4" x14ac:dyDescent="0.3">
      <c r="A27" s="14"/>
      <c r="B27" s="15"/>
      <c r="C27" s="11"/>
      <c r="D27" s="7" t="s">
        <v>22</v>
      </c>
      <c r="E27" s="53" t="s">
        <v>74</v>
      </c>
      <c r="F27" s="43">
        <v>200</v>
      </c>
      <c r="G27" s="43">
        <v>0.6</v>
      </c>
      <c r="H27" s="43">
        <v>0.3</v>
      </c>
      <c r="I27" s="43">
        <v>27</v>
      </c>
      <c r="J27" s="43">
        <v>111</v>
      </c>
      <c r="K27" s="44">
        <v>705</v>
      </c>
      <c r="L27" s="43">
        <v>7.84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3.1</v>
      </c>
      <c r="H28" s="43">
        <v>0.3</v>
      </c>
      <c r="I28" s="43">
        <v>19.5</v>
      </c>
      <c r="J28" s="43">
        <v>96</v>
      </c>
      <c r="K28" s="44"/>
      <c r="L28" s="43">
        <v>2.2999999999999998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5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24.700000000000003</v>
      </c>
      <c r="H32" s="19">
        <f t="shared" ref="H32" si="7">SUM(H25:H31)</f>
        <v>19.600000000000001</v>
      </c>
      <c r="I32" s="19">
        <f t="shared" ref="I32" si="8">SUM(I25:I31)</f>
        <v>93.8</v>
      </c>
      <c r="J32" s="19">
        <f t="shared" ref="J32:L32" si="9">SUM(J25:J31)</f>
        <v>656</v>
      </c>
      <c r="K32" s="25"/>
      <c r="L32" s="19">
        <f t="shared" si="9"/>
        <v>74.099999999999994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3" t="s">
        <v>51</v>
      </c>
      <c r="F34" s="43">
        <v>250</v>
      </c>
      <c r="G34" s="43">
        <v>2.9</v>
      </c>
      <c r="H34" s="43">
        <v>2.8</v>
      </c>
      <c r="I34" s="43">
        <v>17.899999999999999</v>
      </c>
      <c r="J34" s="43">
        <v>110</v>
      </c>
      <c r="K34" s="44">
        <v>140</v>
      </c>
      <c r="L34" s="43">
        <v>9.84</v>
      </c>
    </row>
    <row r="35" spans="1:12" ht="14.4" x14ac:dyDescent="0.3">
      <c r="A35" s="14"/>
      <c r="B35" s="15"/>
      <c r="C35" s="11"/>
      <c r="D35" s="7" t="s">
        <v>28</v>
      </c>
      <c r="E35" s="42" t="s">
        <v>73</v>
      </c>
      <c r="F35" s="43">
        <v>100</v>
      </c>
      <c r="G35" s="43">
        <v>13.7</v>
      </c>
      <c r="H35" s="43">
        <v>13.4</v>
      </c>
      <c r="I35" s="43">
        <v>2.8</v>
      </c>
      <c r="J35" s="43">
        <v>187</v>
      </c>
      <c r="K35" s="44">
        <v>437</v>
      </c>
      <c r="L35" s="43">
        <v>54.5</v>
      </c>
    </row>
    <row r="36" spans="1:12" ht="14.4" x14ac:dyDescent="0.3">
      <c r="A36" s="14"/>
      <c r="B36" s="15"/>
      <c r="C36" s="11"/>
      <c r="D36" s="7" t="s">
        <v>29</v>
      </c>
      <c r="E36" s="42" t="s">
        <v>42</v>
      </c>
      <c r="F36" s="43">
        <v>200</v>
      </c>
      <c r="G36" s="43">
        <v>7.3</v>
      </c>
      <c r="H36" s="43">
        <v>5.6</v>
      </c>
      <c r="I36" s="43">
        <v>44.5</v>
      </c>
      <c r="J36" s="43">
        <v>262</v>
      </c>
      <c r="K36" s="44">
        <v>332</v>
      </c>
      <c r="L36" s="43">
        <v>9.4600000000000009</v>
      </c>
    </row>
    <row r="37" spans="1:12" ht="14.4" x14ac:dyDescent="0.3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0.6</v>
      </c>
      <c r="H37" s="43">
        <v>0.3</v>
      </c>
      <c r="I37" s="43">
        <v>27</v>
      </c>
      <c r="J37" s="43">
        <v>111</v>
      </c>
      <c r="K37" s="44">
        <v>705</v>
      </c>
      <c r="L37" s="43">
        <v>7.84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3.1</v>
      </c>
      <c r="H39" s="43">
        <v>0.3</v>
      </c>
      <c r="I39" s="43">
        <v>19.5</v>
      </c>
      <c r="J39" s="43">
        <v>96</v>
      </c>
      <c r="K39" s="44"/>
      <c r="L39" s="43">
        <v>2.2999999999999998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27.6</v>
      </c>
      <c r="H42" s="19">
        <f t="shared" ref="H42" si="11">SUM(H33:H41)</f>
        <v>22.4</v>
      </c>
      <c r="I42" s="19">
        <f t="shared" ref="I42" si="12">SUM(I33:I41)</f>
        <v>111.7</v>
      </c>
      <c r="J42" s="19">
        <f t="shared" ref="J42:L42" si="13">SUM(J33:J41)</f>
        <v>766</v>
      </c>
      <c r="K42" s="25"/>
      <c r="L42" s="19">
        <f t="shared" si="13"/>
        <v>83.940000000000012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1330</v>
      </c>
      <c r="G43" s="32">
        <f t="shared" ref="G43" si="14">G32+G42</f>
        <v>52.300000000000004</v>
      </c>
      <c r="H43" s="32">
        <f t="shared" ref="H43" si="15">H32+H42</f>
        <v>42</v>
      </c>
      <c r="I43" s="32">
        <f t="shared" ref="I43" si="16">I32+I42</f>
        <v>205.5</v>
      </c>
      <c r="J43" s="32">
        <f t="shared" ref="J43:L43" si="17">J32+J42</f>
        <v>1422</v>
      </c>
      <c r="K43" s="32"/>
      <c r="L43" s="32">
        <f t="shared" si="17"/>
        <v>158.04000000000002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52</v>
      </c>
      <c r="F44" s="40">
        <v>250</v>
      </c>
      <c r="G44" s="40">
        <v>18.2</v>
      </c>
      <c r="H44" s="40">
        <v>18.899999999999999</v>
      </c>
      <c r="I44" s="40">
        <v>44.7</v>
      </c>
      <c r="J44" s="40">
        <v>425</v>
      </c>
      <c r="K44" s="41">
        <v>443</v>
      </c>
      <c r="L44" s="40">
        <v>62.62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1.5</v>
      </c>
      <c r="H46" s="43">
        <v>1.6</v>
      </c>
      <c r="I46" s="43">
        <v>15.8</v>
      </c>
      <c r="J46" s="43">
        <v>81</v>
      </c>
      <c r="K46" s="44">
        <v>685</v>
      </c>
      <c r="L46" s="43">
        <v>5.03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3.1</v>
      </c>
      <c r="H47" s="43">
        <v>0.3</v>
      </c>
      <c r="I47" s="43">
        <v>19.5</v>
      </c>
      <c r="J47" s="43">
        <v>96</v>
      </c>
      <c r="K47" s="44"/>
      <c r="L47" s="43">
        <v>2.2999999999999998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22.8</v>
      </c>
      <c r="H51" s="19">
        <f t="shared" ref="H51" si="19">SUM(H44:H50)</f>
        <v>20.8</v>
      </c>
      <c r="I51" s="19">
        <f t="shared" ref="I51" si="20">SUM(I44:I50)</f>
        <v>80</v>
      </c>
      <c r="J51" s="19">
        <f t="shared" ref="J51:L51" si="21">SUM(J44:J50)</f>
        <v>602</v>
      </c>
      <c r="K51" s="25"/>
      <c r="L51" s="19">
        <f t="shared" si="21"/>
        <v>69.949999999999989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30</v>
      </c>
      <c r="G52" s="43">
        <v>5</v>
      </c>
      <c r="H52" s="43">
        <v>3</v>
      </c>
      <c r="I52" s="43">
        <v>14.6</v>
      </c>
      <c r="J52" s="43">
        <v>146</v>
      </c>
      <c r="K52" s="44">
        <v>72</v>
      </c>
      <c r="L52" s="43">
        <v>8.9</v>
      </c>
    </row>
    <row r="53" spans="1:12" ht="14.4" x14ac:dyDescent="0.3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6.7</v>
      </c>
      <c r="H53" s="43">
        <v>4.2</v>
      </c>
      <c r="I53" s="43">
        <v>19.5</v>
      </c>
      <c r="J53" s="43">
        <v>144</v>
      </c>
      <c r="K53" s="44">
        <v>139</v>
      </c>
      <c r="L53" s="43">
        <v>9.32</v>
      </c>
    </row>
    <row r="54" spans="1:12" ht="14.4" x14ac:dyDescent="0.3">
      <c r="A54" s="23"/>
      <c r="B54" s="15"/>
      <c r="C54" s="11"/>
      <c r="D54" s="7" t="s">
        <v>28</v>
      </c>
      <c r="E54" s="42" t="s">
        <v>52</v>
      </c>
      <c r="F54" s="43">
        <v>250</v>
      </c>
      <c r="G54" s="43">
        <v>18.2</v>
      </c>
      <c r="H54" s="43">
        <v>18.899999999999999</v>
      </c>
      <c r="I54" s="43">
        <v>44.7</v>
      </c>
      <c r="J54" s="43">
        <v>425</v>
      </c>
      <c r="K54" s="44">
        <v>443</v>
      </c>
      <c r="L54" s="43">
        <v>62.62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1.5</v>
      </c>
      <c r="H56" s="43">
        <v>1.6</v>
      </c>
      <c r="I56" s="43">
        <v>15.8</v>
      </c>
      <c r="J56" s="43">
        <v>81</v>
      </c>
      <c r="K56" s="44">
        <v>685</v>
      </c>
      <c r="L56" s="43">
        <v>5.03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3.1</v>
      </c>
      <c r="H58" s="43">
        <v>0.3</v>
      </c>
      <c r="I58" s="43">
        <v>19.5</v>
      </c>
      <c r="J58" s="43">
        <v>96</v>
      </c>
      <c r="K58" s="44"/>
      <c r="L58" s="43">
        <v>2.2999999999999998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34.5</v>
      </c>
      <c r="H61" s="19">
        <f t="shared" ref="H61" si="23">SUM(H52:H60)</f>
        <v>28</v>
      </c>
      <c r="I61" s="19">
        <f t="shared" ref="I61" si="24">SUM(I52:I60)</f>
        <v>114.10000000000001</v>
      </c>
      <c r="J61" s="19">
        <f t="shared" ref="J61:L61" si="25">SUM(J52:J60)</f>
        <v>892</v>
      </c>
      <c r="K61" s="25"/>
      <c r="L61" s="19">
        <f t="shared" si="25"/>
        <v>88.17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1260</v>
      </c>
      <c r="G62" s="32">
        <f t="shared" ref="G62" si="26">G51+G61</f>
        <v>57.3</v>
      </c>
      <c r="H62" s="32">
        <f t="shared" ref="H62" si="27">H51+H61</f>
        <v>48.8</v>
      </c>
      <c r="I62" s="32">
        <f t="shared" ref="I62" si="28">I51+I61</f>
        <v>194.10000000000002</v>
      </c>
      <c r="J62" s="32">
        <f t="shared" ref="J62:L62" si="29">J51+J61</f>
        <v>1494</v>
      </c>
      <c r="K62" s="32"/>
      <c r="L62" s="32">
        <f t="shared" si="29"/>
        <v>158.12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>
        <v>230</v>
      </c>
      <c r="G63" s="40">
        <v>7.1</v>
      </c>
      <c r="H63" s="40">
        <v>9.8000000000000007</v>
      </c>
      <c r="I63" s="40">
        <v>37.299999999999997</v>
      </c>
      <c r="J63" s="40">
        <v>267</v>
      </c>
      <c r="K63" s="41">
        <v>311</v>
      </c>
      <c r="L63" s="40">
        <v>16.89</v>
      </c>
    </row>
    <row r="64" spans="1:12" ht="14.4" x14ac:dyDescent="0.3">
      <c r="A64" s="23"/>
      <c r="B64" s="15"/>
      <c r="C64" s="11"/>
      <c r="D64" s="6" t="s">
        <v>56</v>
      </c>
      <c r="E64" s="42" t="s">
        <v>57</v>
      </c>
      <c r="F64" s="43">
        <v>100</v>
      </c>
      <c r="G64" s="43">
        <v>3.5</v>
      </c>
      <c r="H64" s="43">
        <v>5.9</v>
      </c>
      <c r="I64" s="43">
        <v>26.7</v>
      </c>
      <c r="J64" s="43">
        <v>174</v>
      </c>
      <c r="K64" s="44">
        <v>769</v>
      </c>
      <c r="L64" s="43">
        <v>28</v>
      </c>
    </row>
    <row r="65" spans="1:12" ht="14.4" x14ac:dyDescent="0.3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0.2</v>
      </c>
      <c r="H65" s="43">
        <v>0.1</v>
      </c>
      <c r="I65" s="43">
        <v>13.9</v>
      </c>
      <c r="J65" s="43">
        <v>55</v>
      </c>
      <c r="K65" s="44">
        <v>686</v>
      </c>
      <c r="L65" s="43">
        <v>3.6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3.1</v>
      </c>
      <c r="H66" s="43">
        <v>0.3</v>
      </c>
      <c r="I66" s="43">
        <v>19.5</v>
      </c>
      <c r="J66" s="43">
        <v>96</v>
      </c>
      <c r="K66" s="44"/>
      <c r="L66" s="43">
        <v>2.2999999999999998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13.899999999999999</v>
      </c>
      <c r="H70" s="19">
        <f t="shared" ref="H70" si="31">SUM(H63:H69)</f>
        <v>16.100000000000001</v>
      </c>
      <c r="I70" s="19">
        <f t="shared" ref="I70" si="32">SUM(I63:I69)</f>
        <v>97.4</v>
      </c>
      <c r="J70" s="19">
        <f t="shared" ref="J70:L70" si="33">SUM(J63:J69)</f>
        <v>592</v>
      </c>
      <c r="K70" s="25"/>
      <c r="L70" s="19">
        <f t="shared" si="33"/>
        <v>50.79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2.7</v>
      </c>
      <c r="H72" s="43">
        <v>2.6</v>
      </c>
      <c r="I72" s="43">
        <v>18.899999999999999</v>
      </c>
      <c r="J72" s="43">
        <v>111</v>
      </c>
      <c r="K72" s="44">
        <v>38</v>
      </c>
      <c r="L72" s="43">
        <v>6.97</v>
      </c>
    </row>
    <row r="73" spans="1:12" ht="14.4" x14ac:dyDescent="0.3">
      <c r="A73" s="23"/>
      <c r="B73" s="15"/>
      <c r="C73" s="11"/>
      <c r="D73" s="7" t="s">
        <v>28</v>
      </c>
      <c r="E73" s="42" t="s">
        <v>77</v>
      </c>
      <c r="F73" s="43">
        <v>230</v>
      </c>
      <c r="G73" s="43">
        <v>7.1</v>
      </c>
      <c r="H73" s="43">
        <v>9.8000000000000007</v>
      </c>
      <c r="I73" s="43">
        <v>37.299999999999997</v>
      </c>
      <c r="J73" s="43">
        <v>267</v>
      </c>
      <c r="K73" s="44">
        <v>311</v>
      </c>
      <c r="L73" s="43">
        <v>16.89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0.2</v>
      </c>
      <c r="H75" s="43">
        <v>0.1</v>
      </c>
      <c r="I75" s="43">
        <v>13.9</v>
      </c>
      <c r="J75" s="43">
        <v>55</v>
      </c>
      <c r="K75" s="44">
        <v>686</v>
      </c>
      <c r="L75" s="43">
        <v>3.6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3.1</v>
      </c>
      <c r="H77" s="43">
        <v>0.3</v>
      </c>
      <c r="I77" s="43">
        <v>19.5</v>
      </c>
      <c r="J77" s="43">
        <v>96</v>
      </c>
      <c r="K77" s="44"/>
      <c r="L77" s="43">
        <v>2.2999999999999998</v>
      </c>
    </row>
    <row r="78" spans="1:12" ht="14.4" x14ac:dyDescent="0.3">
      <c r="A78" s="23"/>
      <c r="B78" s="15"/>
      <c r="C78" s="11"/>
      <c r="D78" s="6" t="s">
        <v>56</v>
      </c>
      <c r="E78" s="42" t="s">
        <v>57</v>
      </c>
      <c r="F78" s="43">
        <v>50</v>
      </c>
      <c r="G78" s="43">
        <v>3.5</v>
      </c>
      <c r="H78" s="43">
        <v>5.9</v>
      </c>
      <c r="I78" s="43">
        <v>26.7</v>
      </c>
      <c r="J78" s="43">
        <v>174</v>
      </c>
      <c r="K78" s="44">
        <v>769</v>
      </c>
      <c r="L78" s="43">
        <v>15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16.600000000000001</v>
      </c>
      <c r="H80" s="19">
        <f t="shared" ref="H80" si="35">SUM(H71:H79)</f>
        <v>18.700000000000003</v>
      </c>
      <c r="I80" s="19">
        <f t="shared" ref="I80" si="36">SUM(I71:I79)</f>
        <v>116.3</v>
      </c>
      <c r="J80" s="19">
        <f t="shared" ref="J80:L80" si="37">SUM(J71:J79)</f>
        <v>703</v>
      </c>
      <c r="K80" s="25"/>
      <c r="L80" s="19">
        <f t="shared" si="37"/>
        <v>44.760000000000005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1340</v>
      </c>
      <c r="G81" s="32">
        <f t="shared" ref="G81" si="38">G70+G80</f>
        <v>30.5</v>
      </c>
      <c r="H81" s="32">
        <f t="shared" ref="H81" si="39">H70+H80</f>
        <v>34.800000000000004</v>
      </c>
      <c r="I81" s="32">
        <f t="shared" ref="I81" si="40">I70+I80</f>
        <v>213.7</v>
      </c>
      <c r="J81" s="32">
        <f t="shared" ref="J81:L81" si="41">J70+J80</f>
        <v>1295</v>
      </c>
      <c r="K81" s="32"/>
      <c r="L81" s="32">
        <f t="shared" si="41"/>
        <v>95.550000000000011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100</v>
      </c>
      <c r="G82" s="40">
        <v>20.2</v>
      </c>
      <c r="H82" s="40">
        <v>16.8</v>
      </c>
      <c r="I82" s="40">
        <v>0.3</v>
      </c>
      <c r="J82" s="40">
        <v>232</v>
      </c>
      <c r="K82" s="41">
        <v>363</v>
      </c>
      <c r="L82" s="40">
        <v>50.23</v>
      </c>
    </row>
    <row r="83" spans="1:12" ht="14.4" x14ac:dyDescent="0.3">
      <c r="A83" s="23"/>
      <c r="B83" s="15"/>
      <c r="C83" s="11"/>
      <c r="D83" s="6" t="s">
        <v>29</v>
      </c>
      <c r="E83" s="42" t="s">
        <v>61</v>
      </c>
      <c r="F83" s="43">
        <v>200</v>
      </c>
      <c r="G83" s="43">
        <v>4.0999999999999996</v>
      </c>
      <c r="H83" s="43">
        <v>6.6</v>
      </c>
      <c r="I83" s="43">
        <v>26.9</v>
      </c>
      <c r="J83" s="43">
        <v>186</v>
      </c>
      <c r="K83" s="44">
        <v>520</v>
      </c>
      <c r="L83" s="43">
        <v>18.100000000000001</v>
      </c>
    </row>
    <row r="84" spans="1:12" ht="14.4" x14ac:dyDescent="0.3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2.4</v>
      </c>
      <c r="H84" s="43">
        <v>0.1</v>
      </c>
      <c r="I84" s="43">
        <v>41.4</v>
      </c>
      <c r="J84" s="43">
        <v>171</v>
      </c>
      <c r="K84" s="44">
        <v>639</v>
      </c>
      <c r="L84" s="43">
        <v>5.34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3.1</v>
      </c>
      <c r="H85" s="43">
        <v>0.3</v>
      </c>
      <c r="I85" s="43">
        <v>19.5</v>
      </c>
      <c r="J85" s="43">
        <v>96</v>
      </c>
      <c r="K85" s="44"/>
      <c r="L85" s="43">
        <v>2.2999999999999998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29.799999999999997</v>
      </c>
      <c r="H89" s="19">
        <f t="shared" ref="H89" si="43">SUM(H82:H88)</f>
        <v>23.8</v>
      </c>
      <c r="I89" s="19">
        <f t="shared" ref="I89" si="44">SUM(I82:I88)</f>
        <v>88.1</v>
      </c>
      <c r="J89" s="19">
        <f t="shared" ref="J89:L89" si="45">SUM(J82:J88)</f>
        <v>685</v>
      </c>
      <c r="K89" s="25"/>
      <c r="L89" s="19">
        <f t="shared" si="45"/>
        <v>75.97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2.9</v>
      </c>
      <c r="H91" s="43">
        <v>2.8</v>
      </c>
      <c r="I91" s="43">
        <v>17.899999999999999</v>
      </c>
      <c r="J91" s="43">
        <v>110</v>
      </c>
      <c r="K91" s="44">
        <v>140</v>
      </c>
      <c r="L91" s="43">
        <v>12.14</v>
      </c>
    </row>
    <row r="92" spans="1:12" ht="14.4" x14ac:dyDescent="0.3">
      <c r="A92" s="23"/>
      <c r="B92" s="15"/>
      <c r="C92" s="11"/>
      <c r="D92" s="7" t="s">
        <v>28</v>
      </c>
      <c r="E92" s="42" t="s">
        <v>60</v>
      </c>
      <c r="F92" s="43">
        <v>100</v>
      </c>
      <c r="G92" s="43">
        <v>20.2</v>
      </c>
      <c r="H92" s="43">
        <v>16.8</v>
      </c>
      <c r="I92" s="43">
        <v>0.3</v>
      </c>
      <c r="J92" s="43">
        <v>232</v>
      </c>
      <c r="K92" s="44">
        <v>363</v>
      </c>
      <c r="L92" s="43">
        <v>50.23</v>
      </c>
    </row>
    <row r="93" spans="1:12" ht="14.4" x14ac:dyDescent="0.3">
      <c r="A93" s="23"/>
      <c r="B93" s="15"/>
      <c r="C93" s="11"/>
      <c r="D93" s="7" t="s">
        <v>29</v>
      </c>
      <c r="E93" s="42" t="s">
        <v>61</v>
      </c>
      <c r="F93" s="43">
        <v>200</v>
      </c>
      <c r="G93" s="43">
        <v>4.0999999999999996</v>
      </c>
      <c r="H93" s="43">
        <v>6.6</v>
      </c>
      <c r="I93" s="43">
        <v>26.9</v>
      </c>
      <c r="J93" s="43">
        <v>186</v>
      </c>
      <c r="K93" s="44">
        <v>520</v>
      </c>
      <c r="L93" s="43">
        <v>18.100000000000001</v>
      </c>
    </row>
    <row r="94" spans="1:12" ht="14.4" x14ac:dyDescent="0.3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2.4</v>
      </c>
      <c r="H94" s="43">
        <v>0.1</v>
      </c>
      <c r="I94" s="43">
        <v>41.4</v>
      </c>
      <c r="J94" s="43">
        <v>171</v>
      </c>
      <c r="K94" s="44">
        <v>639</v>
      </c>
      <c r="L94" s="43">
        <v>5.34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3.1</v>
      </c>
      <c r="H96" s="43">
        <v>0.3</v>
      </c>
      <c r="I96" s="43">
        <v>19.5</v>
      </c>
      <c r="J96" s="43">
        <v>96</v>
      </c>
      <c r="K96" s="44"/>
      <c r="L96" s="43">
        <v>2.2999999999999998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32.699999999999996</v>
      </c>
      <c r="H99" s="19">
        <f t="shared" ref="H99" si="47">SUM(H90:H98)</f>
        <v>26.600000000000005</v>
      </c>
      <c r="I99" s="19">
        <f t="shared" ref="I99" si="48">SUM(I90:I98)</f>
        <v>106</v>
      </c>
      <c r="J99" s="19">
        <f t="shared" ref="J99:L99" si="49">SUM(J90:J98)</f>
        <v>795</v>
      </c>
      <c r="K99" s="25"/>
      <c r="L99" s="19">
        <f t="shared" si="49"/>
        <v>88.11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1330</v>
      </c>
      <c r="G100" s="32">
        <f t="shared" ref="G100" si="50">G89+G99</f>
        <v>62.499999999999993</v>
      </c>
      <c r="H100" s="32">
        <f t="shared" ref="H100" si="51">H89+H99</f>
        <v>50.400000000000006</v>
      </c>
      <c r="I100" s="32">
        <f t="shared" ref="I100" si="52">I89+I99</f>
        <v>194.1</v>
      </c>
      <c r="J100" s="32">
        <f t="shared" ref="J100:L100" si="53">J89+J99</f>
        <v>1480</v>
      </c>
      <c r="K100" s="32"/>
      <c r="L100" s="32">
        <f t="shared" si="53"/>
        <v>164.07999999999998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100</v>
      </c>
      <c r="G101" s="40">
        <v>14.5</v>
      </c>
      <c r="H101" s="40">
        <v>12</v>
      </c>
      <c r="I101" s="40">
        <v>12.8</v>
      </c>
      <c r="J101" s="40">
        <v>218</v>
      </c>
      <c r="K101" s="41">
        <v>451</v>
      </c>
      <c r="L101" s="40">
        <v>45.38</v>
      </c>
    </row>
    <row r="102" spans="1:12" ht="14.4" x14ac:dyDescent="0.3">
      <c r="A102" s="23"/>
      <c r="B102" s="15"/>
      <c r="C102" s="11"/>
      <c r="D102" s="6" t="s">
        <v>29</v>
      </c>
      <c r="E102" s="42" t="s">
        <v>63</v>
      </c>
      <c r="F102" s="43">
        <v>200</v>
      </c>
      <c r="G102" s="43">
        <v>4.5999999999999996</v>
      </c>
      <c r="H102" s="43">
        <v>5.9</v>
      </c>
      <c r="I102" s="43">
        <v>42.7</v>
      </c>
      <c r="J102" s="43">
        <v>246</v>
      </c>
      <c r="K102" s="44">
        <v>297</v>
      </c>
      <c r="L102" s="43">
        <v>14.08</v>
      </c>
    </row>
    <row r="103" spans="1:12" ht="14.4" x14ac:dyDescent="0.3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0.2</v>
      </c>
      <c r="H103" s="43">
        <v>0</v>
      </c>
      <c r="I103" s="43">
        <v>13.7</v>
      </c>
      <c r="J103" s="43">
        <v>53</v>
      </c>
      <c r="K103" s="44">
        <v>685</v>
      </c>
      <c r="L103" s="43">
        <v>1.93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3.1</v>
      </c>
      <c r="H104" s="43">
        <v>0.3</v>
      </c>
      <c r="I104" s="43">
        <v>19.5</v>
      </c>
      <c r="J104" s="43">
        <v>96</v>
      </c>
      <c r="K104" s="44"/>
      <c r="L104" s="43">
        <v>2.2999999999999998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50</v>
      </c>
      <c r="E106" s="42" t="s">
        <v>45</v>
      </c>
      <c r="F106" s="43">
        <v>50</v>
      </c>
      <c r="G106" s="43">
        <v>0.5</v>
      </c>
      <c r="H106" s="43">
        <v>2.2000000000000002</v>
      </c>
      <c r="I106" s="43">
        <v>3</v>
      </c>
      <c r="J106" s="43">
        <v>34</v>
      </c>
      <c r="K106" s="44">
        <v>593</v>
      </c>
      <c r="L106" s="43">
        <v>4.6100000000000003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22.900000000000002</v>
      </c>
      <c r="H108" s="19">
        <f t="shared" si="54"/>
        <v>20.399999999999999</v>
      </c>
      <c r="I108" s="19">
        <f t="shared" si="54"/>
        <v>91.7</v>
      </c>
      <c r="J108" s="19">
        <f t="shared" si="54"/>
        <v>647</v>
      </c>
      <c r="K108" s="25"/>
      <c r="L108" s="19">
        <f t="shared" ref="L108" si="55">SUM(L101:L107)</f>
        <v>68.3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46</v>
      </c>
      <c r="F110" s="43">
        <v>250</v>
      </c>
      <c r="G110" s="43">
        <v>1.9</v>
      </c>
      <c r="H110" s="43">
        <v>5.5</v>
      </c>
      <c r="I110" s="43">
        <v>12</v>
      </c>
      <c r="J110" s="43">
        <v>105</v>
      </c>
      <c r="K110" s="44">
        <v>110</v>
      </c>
      <c r="L110" s="43">
        <v>13.95</v>
      </c>
    </row>
    <row r="111" spans="1:12" ht="14.4" x14ac:dyDescent="0.3">
      <c r="A111" s="23"/>
      <c r="B111" s="15"/>
      <c r="C111" s="11"/>
      <c r="D111" s="7" t="s">
        <v>28</v>
      </c>
      <c r="E111" s="42" t="s">
        <v>47</v>
      </c>
      <c r="F111" s="43">
        <v>100</v>
      </c>
      <c r="G111" s="43">
        <v>14.5</v>
      </c>
      <c r="H111" s="43">
        <v>12</v>
      </c>
      <c r="I111" s="43">
        <v>12.8</v>
      </c>
      <c r="J111" s="43">
        <v>218</v>
      </c>
      <c r="K111" s="44">
        <v>451</v>
      </c>
      <c r="L111" s="43">
        <v>45.38</v>
      </c>
    </row>
    <row r="112" spans="1:12" ht="14.4" x14ac:dyDescent="0.3">
      <c r="A112" s="23"/>
      <c r="B112" s="15"/>
      <c r="C112" s="11"/>
      <c r="D112" s="7" t="s">
        <v>29</v>
      </c>
      <c r="E112" s="42" t="s">
        <v>63</v>
      </c>
      <c r="F112" s="43">
        <v>200</v>
      </c>
      <c r="G112" s="43">
        <v>4.5999999999999996</v>
      </c>
      <c r="H112" s="43">
        <v>5.9</v>
      </c>
      <c r="I112" s="43">
        <v>42.7</v>
      </c>
      <c r="J112" s="43">
        <v>246</v>
      </c>
      <c r="K112" s="44">
        <v>297</v>
      </c>
      <c r="L112" s="43">
        <v>14.08</v>
      </c>
    </row>
    <row r="113" spans="1:12" ht="14.4" x14ac:dyDescent="0.3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0.2</v>
      </c>
      <c r="H113" s="43">
        <v>0</v>
      </c>
      <c r="I113" s="43">
        <v>13.7</v>
      </c>
      <c r="J113" s="43">
        <v>53</v>
      </c>
      <c r="K113" s="44">
        <v>685</v>
      </c>
      <c r="L113" s="43">
        <v>1.93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3.1</v>
      </c>
      <c r="H115" s="43">
        <v>0.3</v>
      </c>
      <c r="I115" s="43">
        <v>19.5</v>
      </c>
      <c r="J115" s="43">
        <v>96</v>
      </c>
      <c r="K115" s="44"/>
      <c r="L115" s="43">
        <v>2.2999999999999998</v>
      </c>
    </row>
    <row r="116" spans="1:12" ht="14.4" x14ac:dyDescent="0.3">
      <c r="A116" s="23"/>
      <c r="B116" s="15"/>
      <c r="C116" s="11"/>
      <c r="D116" s="6" t="s">
        <v>50</v>
      </c>
      <c r="E116" s="42" t="s">
        <v>45</v>
      </c>
      <c r="F116" s="43">
        <v>50</v>
      </c>
      <c r="G116" s="43">
        <v>0.5</v>
      </c>
      <c r="H116" s="43">
        <v>2.2000000000000002</v>
      </c>
      <c r="I116" s="43">
        <v>3</v>
      </c>
      <c r="J116" s="43">
        <v>34</v>
      </c>
      <c r="K116" s="44">
        <v>593</v>
      </c>
      <c r="L116" s="43">
        <v>4.6100000000000003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24.8</v>
      </c>
      <c r="H118" s="19">
        <f t="shared" si="56"/>
        <v>25.9</v>
      </c>
      <c r="I118" s="19">
        <f t="shared" si="56"/>
        <v>103.7</v>
      </c>
      <c r="J118" s="19">
        <f t="shared" si="56"/>
        <v>752</v>
      </c>
      <c r="K118" s="25"/>
      <c r="L118" s="19">
        <f t="shared" ref="L118" si="57">SUM(L109:L117)</f>
        <v>82.25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1430</v>
      </c>
      <c r="G119" s="32">
        <f t="shared" ref="G119" si="58">G108+G118</f>
        <v>47.7</v>
      </c>
      <c r="H119" s="32">
        <f t="shared" ref="H119" si="59">H108+H118</f>
        <v>46.3</v>
      </c>
      <c r="I119" s="32">
        <f t="shared" ref="I119" si="60">I108+I118</f>
        <v>195.4</v>
      </c>
      <c r="J119" s="32">
        <f t="shared" ref="J119:L119" si="61">J108+J118</f>
        <v>1399</v>
      </c>
      <c r="K119" s="32"/>
      <c r="L119" s="32">
        <f t="shared" si="61"/>
        <v>150.55000000000001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100</v>
      </c>
      <c r="G120" s="40">
        <v>11.4</v>
      </c>
      <c r="H120" s="40">
        <v>17.5</v>
      </c>
      <c r="I120" s="40">
        <v>13.5</v>
      </c>
      <c r="J120" s="40">
        <v>257</v>
      </c>
      <c r="K120" s="41">
        <v>462</v>
      </c>
      <c r="L120" s="40">
        <v>38.11</v>
      </c>
    </row>
    <row r="121" spans="1:12" ht="14.4" x14ac:dyDescent="0.3">
      <c r="A121" s="14"/>
      <c r="B121" s="15"/>
      <c r="C121" s="11"/>
      <c r="D121" s="6" t="s">
        <v>29</v>
      </c>
      <c r="E121" s="42" t="s">
        <v>42</v>
      </c>
      <c r="F121" s="43">
        <v>200</v>
      </c>
      <c r="G121" s="43">
        <v>7.3</v>
      </c>
      <c r="H121" s="43">
        <v>5.6</v>
      </c>
      <c r="I121" s="43">
        <v>44.5</v>
      </c>
      <c r="J121" s="43">
        <v>262</v>
      </c>
      <c r="K121" s="44">
        <v>332</v>
      </c>
      <c r="L121" s="43">
        <v>9.4600000000000009</v>
      </c>
    </row>
    <row r="122" spans="1:12" ht="14.4" x14ac:dyDescent="0.3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0.2</v>
      </c>
      <c r="H122" s="43">
        <v>0.1</v>
      </c>
      <c r="I122" s="43">
        <v>13.9</v>
      </c>
      <c r="J122" s="43">
        <v>55</v>
      </c>
      <c r="K122" s="44">
        <v>686</v>
      </c>
      <c r="L122" s="43">
        <v>3.53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3.1</v>
      </c>
      <c r="H123" s="43">
        <v>0.3</v>
      </c>
      <c r="I123" s="43">
        <v>19.5</v>
      </c>
      <c r="J123" s="43">
        <v>96</v>
      </c>
      <c r="K123" s="44"/>
      <c r="L123" s="43">
        <v>2.2999999999999998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50</v>
      </c>
      <c r="E125" s="42" t="s">
        <v>45</v>
      </c>
      <c r="F125" s="43">
        <v>50</v>
      </c>
      <c r="G125" s="43">
        <v>0.5</v>
      </c>
      <c r="H125" s="43">
        <v>2.2000000000000002</v>
      </c>
      <c r="I125" s="43">
        <v>3</v>
      </c>
      <c r="J125" s="43">
        <v>34</v>
      </c>
      <c r="K125" s="44">
        <v>593</v>
      </c>
      <c r="L125" s="43">
        <v>4.6100000000000003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22.5</v>
      </c>
      <c r="H127" s="19">
        <f t="shared" si="62"/>
        <v>25.700000000000003</v>
      </c>
      <c r="I127" s="19">
        <f t="shared" si="62"/>
        <v>94.4</v>
      </c>
      <c r="J127" s="19">
        <f t="shared" si="62"/>
        <v>704</v>
      </c>
      <c r="K127" s="25"/>
      <c r="L127" s="19">
        <f t="shared" ref="L127" si="63">SUM(L120:L126)</f>
        <v>58.01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8.61</v>
      </c>
      <c r="H129" s="43">
        <v>8.4</v>
      </c>
      <c r="I129" s="43">
        <v>14.3</v>
      </c>
      <c r="J129" s="43">
        <v>167</v>
      </c>
      <c r="K129" s="44">
        <v>139</v>
      </c>
      <c r="L129" s="43">
        <v>22.01</v>
      </c>
    </row>
    <row r="130" spans="1:12" ht="14.4" x14ac:dyDescent="0.3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11.4</v>
      </c>
      <c r="H130" s="43">
        <v>17.5</v>
      </c>
      <c r="I130" s="43">
        <v>13.5</v>
      </c>
      <c r="J130" s="43">
        <v>257</v>
      </c>
      <c r="K130" s="44">
        <v>462</v>
      </c>
      <c r="L130" s="43">
        <v>38.11</v>
      </c>
    </row>
    <row r="131" spans="1:12" ht="14.4" x14ac:dyDescent="0.3">
      <c r="A131" s="14"/>
      <c r="B131" s="15"/>
      <c r="C131" s="11"/>
      <c r="D131" s="7" t="s">
        <v>29</v>
      </c>
      <c r="E131" s="42" t="s">
        <v>42</v>
      </c>
      <c r="F131" s="43">
        <v>200</v>
      </c>
      <c r="G131" s="43">
        <v>7.3</v>
      </c>
      <c r="H131" s="43">
        <v>5.6</v>
      </c>
      <c r="I131" s="43">
        <v>44.5</v>
      </c>
      <c r="J131" s="43">
        <v>262</v>
      </c>
      <c r="K131" s="44">
        <v>332</v>
      </c>
      <c r="L131" s="43">
        <v>9.4600000000000009</v>
      </c>
    </row>
    <row r="132" spans="1:12" ht="14.4" x14ac:dyDescent="0.3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0.2</v>
      </c>
      <c r="H132" s="43">
        <v>0.1</v>
      </c>
      <c r="I132" s="43">
        <v>13.9</v>
      </c>
      <c r="J132" s="43">
        <v>55</v>
      </c>
      <c r="K132" s="44">
        <v>686</v>
      </c>
      <c r="L132" s="43">
        <v>3.53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3.1</v>
      </c>
      <c r="H134" s="43">
        <v>0.3</v>
      </c>
      <c r="I134" s="43">
        <v>19.5</v>
      </c>
      <c r="J134" s="43">
        <v>96</v>
      </c>
      <c r="K134" s="44"/>
      <c r="L134" s="43">
        <v>2.2999999999999998</v>
      </c>
    </row>
    <row r="135" spans="1:12" ht="14.4" x14ac:dyDescent="0.3">
      <c r="A135" s="14"/>
      <c r="B135" s="15"/>
      <c r="C135" s="11"/>
      <c r="D135" s="6" t="s">
        <v>50</v>
      </c>
      <c r="E135" s="42" t="s">
        <v>45</v>
      </c>
      <c r="F135" s="43">
        <v>50</v>
      </c>
      <c r="G135" s="43">
        <v>0.5</v>
      </c>
      <c r="H135" s="43">
        <v>2.2000000000000002</v>
      </c>
      <c r="I135" s="43">
        <v>3</v>
      </c>
      <c r="J135" s="43">
        <v>34</v>
      </c>
      <c r="K135" s="44">
        <v>593</v>
      </c>
      <c r="L135" s="43">
        <v>4.6100000000000003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31.11</v>
      </c>
      <c r="H137" s="19">
        <f t="shared" si="64"/>
        <v>34.1</v>
      </c>
      <c r="I137" s="19">
        <f t="shared" si="64"/>
        <v>108.7</v>
      </c>
      <c r="J137" s="19">
        <f t="shared" si="64"/>
        <v>871</v>
      </c>
      <c r="K137" s="25"/>
      <c r="L137" s="19">
        <f t="shared" ref="L137" si="65">SUM(L128:L136)</f>
        <v>80.02000000000001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1430</v>
      </c>
      <c r="G138" s="32">
        <f t="shared" ref="G138" si="66">G127+G137</f>
        <v>53.61</v>
      </c>
      <c r="H138" s="32">
        <f t="shared" ref="H138" si="67">H127+H137</f>
        <v>59.800000000000004</v>
      </c>
      <c r="I138" s="32">
        <f t="shared" ref="I138" si="68">I127+I137</f>
        <v>203.10000000000002</v>
      </c>
      <c r="J138" s="32">
        <f t="shared" ref="J138:L138" si="69">J127+J137</f>
        <v>1575</v>
      </c>
      <c r="K138" s="32"/>
      <c r="L138" s="32">
        <f t="shared" si="69"/>
        <v>138.03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125</v>
      </c>
      <c r="G139" s="40">
        <v>18.899999999999999</v>
      </c>
      <c r="H139" s="40">
        <v>14</v>
      </c>
      <c r="I139" s="40">
        <v>29.6</v>
      </c>
      <c r="J139" s="40">
        <v>316</v>
      </c>
      <c r="K139" s="41">
        <v>366</v>
      </c>
      <c r="L139" s="40">
        <v>65.3</v>
      </c>
    </row>
    <row r="140" spans="1:12" ht="14.4" x14ac:dyDescent="0.3">
      <c r="A140" s="23"/>
      <c r="B140" s="15"/>
      <c r="C140" s="11"/>
      <c r="D140" s="6" t="s">
        <v>30</v>
      </c>
      <c r="E140" s="42" t="s">
        <v>67</v>
      </c>
      <c r="F140" s="43">
        <v>200</v>
      </c>
      <c r="G140" s="43">
        <v>1.5</v>
      </c>
      <c r="H140" s="43">
        <v>1.6</v>
      </c>
      <c r="I140" s="43">
        <v>15.8</v>
      </c>
      <c r="J140" s="43">
        <v>81</v>
      </c>
      <c r="K140" s="44">
        <v>685</v>
      </c>
      <c r="L140" s="43">
        <v>16.899999999999999</v>
      </c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3.1</v>
      </c>
      <c r="H142" s="43">
        <v>0.3</v>
      </c>
      <c r="I142" s="43">
        <v>19.5</v>
      </c>
      <c r="J142" s="43">
        <v>96</v>
      </c>
      <c r="K142" s="44"/>
      <c r="L142" s="43">
        <v>2.2999999999999998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65</v>
      </c>
      <c r="E144" s="42" t="s">
        <v>66</v>
      </c>
      <c r="F144" s="43">
        <v>100</v>
      </c>
      <c r="G144" s="43">
        <v>6.7</v>
      </c>
      <c r="H144" s="43">
        <v>4.3</v>
      </c>
      <c r="I144" s="43">
        <v>36.799999999999997</v>
      </c>
      <c r="J144" s="43">
        <v>214</v>
      </c>
      <c r="K144" s="44">
        <v>528</v>
      </c>
      <c r="L144" s="43">
        <v>28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465</v>
      </c>
      <c r="G146" s="19">
        <f t="shared" ref="G146:J146" si="70">SUM(G139:G145)</f>
        <v>30.2</v>
      </c>
      <c r="H146" s="19">
        <f t="shared" si="70"/>
        <v>20.2</v>
      </c>
      <c r="I146" s="19">
        <f t="shared" si="70"/>
        <v>101.7</v>
      </c>
      <c r="J146" s="19">
        <f t="shared" si="70"/>
        <v>707</v>
      </c>
      <c r="K146" s="25"/>
      <c r="L146" s="19">
        <f t="shared" ref="L146" si="71">SUM(L139:L145)</f>
        <v>112.49999999999999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>
        <v>140</v>
      </c>
      <c r="L148" s="43">
        <v>11.81</v>
      </c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125</v>
      </c>
      <c r="G149" s="43">
        <v>18.899999999999999</v>
      </c>
      <c r="H149" s="43">
        <v>14</v>
      </c>
      <c r="I149" s="43">
        <v>29.6</v>
      </c>
      <c r="J149" s="43">
        <v>316</v>
      </c>
      <c r="K149" s="44">
        <v>366</v>
      </c>
      <c r="L149" s="43">
        <v>65.3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1.5</v>
      </c>
      <c r="H151" s="43">
        <v>1.6</v>
      </c>
      <c r="I151" s="43">
        <v>15.8</v>
      </c>
      <c r="J151" s="43">
        <v>81</v>
      </c>
      <c r="K151" s="44">
        <v>685</v>
      </c>
      <c r="L151" s="43">
        <v>16.899999999999999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3.1</v>
      </c>
      <c r="H153" s="43">
        <v>0.3</v>
      </c>
      <c r="I153" s="43">
        <v>19.5</v>
      </c>
      <c r="J153" s="43">
        <v>96</v>
      </c>
      <c r="K153" s="44"/>
      <c r="L153" s="43">
        <v>2.2999999999999998</v>
      </c>
    </row>
    <row r="154" spans="1:12" ht="14.4" x14ac:dyDescent="0.3">
      <c r="A154" s="23"/>
      <c r="B154" s="15"/>
      <c r="C154" s="11"/>
      <c r="D154" s="6" t="s">
        <v>65</v>
      </c>
      <c r="E154" s="42" t="s">
        <v>66</v>
      </c>
      <c r="F154" s="43">
        <v>100</v>
      </c>
      <c r="G154" s="43">
        <v>6.7</v>
      </c>
      <c r="H154" s="43">
        <v>4.3</v>
      </c>
      <c r="I154" s="43">
        <v>36.799999999999997</v>
      </c>
      <c r="J154" s="43">
        <v>214</v>
      </c>
      <c r="K154" s="44">
        <v>528</v>
      </c>
      <c r="L154" s="43">
        <v>28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33.1</v>
      </c>
      <c r="H156" s="19">
        <f t="shared" si="72"/>
        <v>23.000000000000004</v>
      </c>
      <c r="I156" s="19">
        <f t="shared" si="72"/>
        <v>119.6</v>
      </c>
      <c r="J156" s="19">
        <f t="shared" si="72"/>
        <v>817</v>
      </c>
      <c r="K156" s="25"/>
      <c r="L156" s="19">
        <f t="shared" ref="L156" si="73">SUM(L147:L155)</f>
        <v>124.30999999999999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1180</v>
      </c>
      <c r="G157" s="32">
        <f t="shared" ref="G157" si="74">G146+G156</f>
        <v>63.3</v>
      </c>
      <c r="H157" s="32">
        <f t="shared" ref="H157" si="75">H146+H156</f>
        <v>43.2</v>
      </c>
      <c r="I157" s="32">
        <f t="shared" ref="I157" si="76">I146+I156</f>
        <v>221.3</v>
      </c>
      <c r="J157" s="32">
        <f t="shared" ref="J157:L157" si="77">J146+J156</f>
        <v>1524</v>
      </c>
      <c r="K157" s="32"/>
      <c r="L157" s="32">
        <f t="shared" si="77"/>
        <v>236.80999999999997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250</v>
      </c>
      <c r="G158" s="40">
        <v>17.100000000000001</v>
      </c>
      <c r="H158" s="40">
        <v>17.399999999999999</v>
      </c>
      <c r="I158" s="40">
        <v>18.3</v>
      </c>
      <c r="J158" s="40">
        <v>402</v>
      </c>
      <c r="K158" s="41">
        <v>436</v>
      </c>
      <c r="L158" s="40">
        <v>64.900000000000006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3</v>
      </c>
      <c r="H160" s="43">
        <v>3.1</v>
      </c>
      <c r="I160" s="43">
        <v>17.899999999999999</v>
      </c>
      <c r="J160" s="43">
        <v>109</v>
      </c>
      <c r="K160" s="44">
        <v>692</v>
      </c>
      <c r="L160" s="43">
        <v>9.64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3.1</v>
      </c>
      <c r="H161" s="43">
        <v>0.3</v>
      </c>
      <c r="I161" s="43">
        <v>19.5</v>
      </c>
      <c r="J161" s="43">
        <v>96</v>
      </c>
      <c r="K161" s="44"/>
      <c r="L161" s="43">
        <v>2.2999999999999998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23.200000000000003</v>
      </c>
      <c r="H165" s="19">
        <f t="shared" si="78"/>
        <v>20.8</v>
      </c>
      <c r="I165" s="19">
        <f t="shared" si="78"/>
        <v>55.7</v>
      </c>
      <c r="J165" s="19">
        <f t="shared" si="78"/>
        <v>607</v>
      </c>
      <c r="K165" s="25"/>
      <c r="L165" s="19">
        <f t="shared" ref="L165" si="79">SUM(L158:L164)</f>
        <v>76.84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30</v>
      </c>
      <c r="G166" s="43">
        <v>2.4</v>
      </c>
      <c r="H166" s="43">
        <v>8.6</v>
      </c>
      <c r="I166" s="43">
        <v>14.6</v>
      </c>
      <c r="J166" s="43">
        <v>146</v>
      </c>
      <c r="K166" s="44">
        <v>72</v>
      </c>
      <c r="L166" s="43">
        <v>8.9</v>
      </c>
    </row>
    <row r="167" spans="1:12" ht="14.4" x14ac:dyDescent="0.3">
      <c r="A167" s="23"/>
      <c r="B167" s="15"/>
      <c r="C167" s="11"/>
      <c r="D167" s="7" t="s">
        <v>27</v>
      </c>
      <c r="E167" s="42" t="s">
        <v>79</v>
      </c>
      <c r="F167" s="43">
        <v>250</v>
      </c>
      <c r="G167" s="43">
        <v>2.4</v>
      </c>
      <c r="H167" s="43">
        <v>5.7</v>
      </c>
      <c r="I167" s="43">
        <v>15.7</v>
      </c>
      <c r="J167" s="43">
        <v>126</v>
      </c>
      <c r="K167" s="44">
        <v>138</v>
      </c>
      <c r="L167" s="43">
        <v>16.010000000000002</v>
      </c>
    </row>
    <row r="168" spans="1:12" ht="14.4" x14ac:dyDescent="0.3">
      <c r="A168" s="23"/>
      <c r="B168" s="15"/>
      <c r="C168" s="11"/>
      <c r="D168" s="7" t="s">
        <v>28</v>
      </c>
      <c r="E168" s="42" t="s">
        <v>68</v>
      </c>
      <c r="F168" s="43">
        <v>250</v>
      </c>
      <c r="G168" s="43">
        <v>17.100000000000001</v>
      </c>
      <c r="H168" s="43">
        <v>17.399999999999999</v>
      </c>
      <c r="I168" s="43">
        <v>18.3</v>
      </c>
      <c r="J168" s="43">
        <v>402</v>
      </c>
      <c r="K168" s="44">
        <v>436</v>
      </c>
      <c r="L168" s="43">
        <v>64.900000000000006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3</v>
      </c>
      <c r="H170" s="43">
        <v>3.1</v>
      </c>
      <c r="I170" s="43">
        <v>17.899999999999999</v>
      </c>
      <c r="J170" s="43">
        <v>109</v>
      </c>
      <c r="K170" s="44">
        <v>692</v>
      </c>
      <c r="L170" s="43">
        <v>9.64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3.1</v>
      </c>
      <c r="H172" s="43">
        <v>0.3</v>
      </c>
      <c r="I172" s="43">
        <v>19.5</v>
      </c>
      <c r="J172" s="43">
        <v>96</v>
      </c>
      <c r="K172" s="44"/>
      <c r="L172" s="43">
        <v>2.2999999999999998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28.000000000000004</v>
      </c>
      <c r="H175" s="19">
        <f t="shared" si="80"/>
        <v>35.099999999999994</v>
      </c>
      <c r="I175" s="19">
        <f t="shared" si="80"/>
        <v>86</v>
      </c>
      <c r="J175" s="19">
        <f t="shared" si="80"/>
        <v>879</v>
      </c>
      <c r="K175" s="25"/>
      <c r="L175" s="19">
        <f t="shared" ref="L175" si="81">SUM(L166:L174)</f>
        <v>101.75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1260</v>
      </c>
      <c r="G176" s="32">
        <f t="shared" ref="G176" si="82">G165+G175</f>
        <v>51.2</v>
      </c>
      <c r="H176" s="32">
        <f t="shared" ref="H176" si="83">H165+H175</f>
        <v>55.899999999999991</v>
      </c>
      <c r="I176" s="32">
        <f t="shared" ref="I176" si="84">I165+I175</f>
        <v>141.69999999999999</v>
      </c>
      <c r="J176" s="32">
        <f t="shared" ref="J176:L176" si="85">J165+J175</f>
        <v>1486</v>
      </c>
      <c r="K176" s="32"/>
      <c r="L176" s="32">
        <f t="shared" si="85"/>
        <v>178.59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100</v>
      </c>
      <c r="G177" s="40">
        <v>14.5</v>
      </c>
      <c r="H177" s="40">
        <v>12</v>
      </c>
      <c r="I177" s="40">
        <v>12.8</v>
      </c>
      <c r="J177" s="40">
        <v>218</v>
      </c>
      <c r="K177" s="41">
        <v>451</v>
      </c>
      <c r="L177" s="40">
        <v>45.38</v>
      </c>
    </row>
    <row r="178" spans="1:12" ht="14.4" x14ac:dyDescent="0.3">
      <c r="A178" s="23"/>
      <c r="B178" s="15"/>
      <c r="C178" s="11"/>
      <c r="D178" s="6" t="s">
        <v>29</v>
      </c>
      <c r="E178" s="42" t="s">
        <v>61</v>
      </c>
      <c r="F178" s="43">
        <v>180</v>
      </c>
      <c r="G178" s="43">
        <v>3.7</v>
      </c>
      <c r="H178" s="43">
        <v>5.9</v>
      </c>
      <c r="I178" s="43">
        <v>24.2</v>
      </c>
      <c r="J178" s="43">
        <v>167</v>
      </c>
      <c r="K178" s="44">
        <v>520</v>
      </c>
      <c r="L178" s="43">
        <v>18.100000000000001</v>
      </c>
    </row>
    <row r="179" spans="1:12" ht="14.4" x14ac:dyDescent="0.3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0.1</v>
      </c>
      <c r="H179" s="43">
        <v>0</v>
      </c>
      <c r="I179" s="43">
        <v>22.5</v>
      </c>
      <c r="J179" s="43">
        <v>86</v>
      </c>
      <c r="K179" s="44">
        <v>699</v>
      </c>
      <c r="L179" s="43">
        <v>7.62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3.1</v>
      </c>
      <c r="H180" s="43">
        <v>0.3</v>
      </c>
      <c r="I180" s="43">
        <v>19.5</v>
      </c>
      <c r="J180" s="43">
        <v>96</v>
      </c>
      <c r="K180" s="44"/>
      <c r="L180" s="43">
        <v>2.2999999999999998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71</v>
      </c>
      <c r="E182" s="42" t="s">
        <v>72</v>
      </c>
      <c r="F182" s="43">
        <v>75</v>
      </c>
      <c r="G182" s="43">
        <v>3.5</v>
      </c>
      <c r="H182" s="43">
        <v>6.1</v>
      </c>
      <c r="I182" s="43">
        <v>31</v>
      </c>
      <c r="J182" s="43">
        <v>193</v>
      </c>
      <c r="K182" s="44">
        <v>544</v>
      </c>
      <c r="L182" s="43">
        <v>15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24.900000000000002</v>
      </c>
      <c r="H184" s="19">
        <f t="shared" si="86"/>
        <v>24.299999999999997</v>
      </c>
      <c r="I184" s="19">
        <f t="shared" si="86"/>
        <v>110</v>
      </c>
      <c r="J184" s="19">
        <f t="shared" si="86"/>
        <v>760</v>
      </c>
      <c r="K184" s="25"/>
      <c r="L184" s="19">
        <f t="shared" ref="L184" si="87">SUM(L177:L183)</f>
        <v>88.4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6.7</v>
      </c>
      <c r="H186" s="43">
        <v>4.2</v>
      </c>
      <c r="I186" s="43">
        <v>19.5</v>
      </c>
      <c r="J186" s="43">
        <v>144</v>
      </c>
      <c r="K186" s="44">
        <v>139</v>
      </c>
      <c r="L186" s="43">
        <v>9.4</v>
      </c>
    </row>
    <row r="187" spans="1:12" ht="14.4" x14ac:dyDescent="0.3">
      <c r="A187" s="23"/>
      <c r="B187" s="15"/>
      <c r="C187" s="11"/>
      <c r="D187" s="7" t="s">
        <v>28</v>
      </c>
      <c r="E187" s="42" t="s">
        <v>47</v>
      </c>
      <c r="F187" s="43">
        <v>100</v>
      </c>
      <c r="G187" s="43">
        <v>14.5</v>
      </c>
      <c r="H187" s="43">
        <v>12</v>
      </c>
      <c r="I187" s="43">
        <v>12.8</v>
      </c>
      <c r="J187" s="43">
        <v>218</v>
      </c>
      <c r="K187" s="44">
        <v>451</v>
      </c>
      <c r="L187" s="43">
        <v>45.38</v>
      </c>
    </row>
    <row r="188" spans="1:12" ht="14.4" x14ac:dyDescent="0.3">
      <c r="A188" s="23"/>
      <c r="B188" s="15"/>
      <c r="C188" s="11"/>
      <c r="D188" s="7" t="s">
        <v>29</v>
      </c>
      <c r="E188" s="42" t="s">
        <v>61</v>
      </c>
      <c r="F188" s="43">
        <v>180</v>
      </c>
      <c r="G188" s="43">
        <v>3.7</v>
      </c>
      <c r="H188" s="43">
        <v>5.9</v>
      </c>
      <c r="I188" s="43">
        <v>24.2</v>
      </c>
      <c r="J188" s="43">
        <v>167</v>
      </c>
      <c r="K188" s="44">
        <v>520</v>
      </c>
      <c r="L188" s="43">
        <v>18.100000000000001</v>
      </c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0.1</v>
      </c>
      <c r="H189" s="43">
        <v>0</v>
      </c>
      <c r="I189" s="43">
        <v>22.5</v>
      </c>
      <c r="J189" s="43">
        <v>86</v>
      </c>
      <c r="K189" s="44">
        <v>699</v>
      </c>
      <c r="L189" s="43">
        <v>7.62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3.1</v>
      </c>
      <c r="H191" s="43">
        <v>0.3</v>
      </c>
      <c r="I191" s="43">
        <v>19.5</v>
      </c>
      <c r="J191" s="43">
        <v>96</v>
      </c>
      <c r="K191" s="44"/>
      <c r="L191" s="43">
        <v>2.2999999999999998</v>
      </c>
    </row>
    <row r="192" spans="1:12" ht="14.4" x14ac:dyDescent="0.3">
      <c r="A192" s="23"/>
      <c r="B192" s="15"/>
      <c r="C192" s="11"/>
      <c r="D192" s="6" t="s">
        <v>71</v>
      </c>
      <c r="E192" s="42" t="s">
        <v>72</v>
      </c>
      <c r="F192" s="43">
        <v>75</v>
      </c>
      <c r="G192" s="43">
        <v>3.5</v>
      </c>
      <c r="H192" s="43">
        <v>6.1</v>
      </c>
      <c r="I192" s="43">
        <v>31</v>
      </c>
      <c r="J192" s="43">
        <v>193</v>
      </c>
      <c r="K192" s="44">
        <v>544</v>
      </c>
      <c r="L192" s="43">
        <v>15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31.6</v>
      </c>
      <c r="H194" s="19">
        <f t="shared" si="88"/>
        <v>28.5</v>
      </c>
      <c r="I194" s="19">
        <f t="shared" si="88"/>
        <v>129.5</v>
      </c>
      <c r="J194" s="19">
        <f t="shared" si="88"/>
        <v>904</v>
      </c>
      <c r="K194" s="25"/>
      <c r="L194" s="19">
        <f t="shared" ref="L194" si="89">SUM(L185:L193)</f>
        <v>97.8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1440</v>
      </c>
      <c r="G195" s="32">
        <f t="shared" ref="G195" si="90">G184+G194</f>
        <v>56.5</v>
      </c>
      <c r="H195" s="32">
        <f t="shared" ref="H195" si="91">H184+H194</f>
        <v>52.8</v>
      </c>
      <c r="I195" s="32">
        <f t="shared" ref="I195" si="92">I184+I194</f>
        <v>239.5</v>
      </c>
      <c r="J195" s="32">
        <f t="shared" ref="J195:L195" si="93">J184+J194</f>
        <v>1664</v>
      </c>
      <c r="K195" s="32"/>
      <c r="L195" s="32">
        <f t="shared" si="93"/>
        <v>186.2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53.460999999999999</v>
      </c>
      <c r="H196" s="34">
        <f t="shared" si="94"/>
        <v>48.07</v>
      </c>
      <c r="I196" s="34">
        <f t="shared" si="94"/>
        <v>230.18800000000002</v>
      </c>
      <c r="J196" s="34">
        <f t="shared" si="94"/>
        <v>1478.2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163.36999999999998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2024-08-19T06:05:00Z</cp:lastPrinted>
  <dcterms:created xsi:type="dcterms:W3CDTF">2022-05-16T14:23:56Z</dcterms:created>
  <dcterms:modified xsi:type="dcterms:W3CDTF">2024-12-04T08:14:15Z</dcterms:modified>
</cp:coreProperties>
</file>